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Nueva carpeta\"/>
    </mc:Choice>
  </mc:AlternateContent>
  <xr:revisionPtr revIDLastSave="0" documentId="13_ncr:1_{DE12803E-A56D-422B-8D65-894994AB4A31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72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15" i="1"/>
  <c r="G13" i="1"/>
  <c r="G12" i="1"/>
  <c r="G17" i="1"/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<sst xmlns="http://schemas.openxmlformats.org/spreadsheetml/2006/main" count="56" uniqueCount="47">
  <si>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</si>
  <si>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</si>
  <si>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</si>
  <si>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</si>
  <si>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</si>
  <si>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</si>
  <si>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</si>
  <si>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</si>
  <si>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</si>
  <si>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</si>
  <si>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</si>
  <si>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</si>
  <si>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</si>
  <si>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</si>
  <si>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</si>
  <si>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</si>
  <si>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</si>
  <si>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</si>
  <si>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</si>
  <si>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</si>
  <si>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</si>
  <si>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</si>
  <si>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</si>
  <si>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</si>
  <si>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</si>
  <si>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</si>
  <si>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</si>
  <si>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</si>
  <si>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</si>
  <si>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</si>
  <si>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</si>
  <si>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</si>
  <si>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</si>
  <si>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</si>
  <si>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</si>
  <si>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</si>
  <si>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</si>
  <si>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</si>
  <si>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MUNICIPAL DE AGUA Y SANEAMEINTO DE HIDALGO DEL PARRAL</t>
  </si>
  <si>
    <t>______________________________</t>
  </si>
  <si>
    <t>LIC. BRIGIDA KARINA ARROYO RUBIO</t>
  </si>
  <si>
    <t>________________________________</t>
  </si>
  <si>
    <t>LIC. ARTURO GAYTAN ORNELAS</t>
  </si>
  <si>
    <t>DIRECTOR EJECUTIVO</t>
  </si>
  <si>
    <t>Del 01 Enero  al 31 de Diciembre   2024</t>
  </si>
  <si>
    <t>DIRECTORA FINANCIERO</t>
  </si>
  <si>
    <t>"BAJO PROTESTA DE DECIR LA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</si>
</sst>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0" fontId="8" fillId="0" borderId="0" xfId="0" applyFont="1" applyProtection="1">
      <protection locked="0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10" zoomScale="80" zoomScaleNormal="80" workbookViewId="0">
      <selection activeCell="D13" sqref="D13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4" t="s">
        <v>38</v>
      </c>
      <c r="C2" s="45"/>
      <c r="D2" s="45"/>
      <c r="E2" s="45"/>
      <c r="F2" s="45"/>
      <c r="G2" s="46"/>
    </row>
    <row r="3" spans="2:7" x14ac:dyDescent="0.2">
      <c r="B3" s="47" t="s">
        <v>10</v>
      </c>
      <c r="C3" s="48"/>
      <c r="D3" s="48"/>
      <c r="E3" s="48"/>
      <c r="F3" s="48"/>
      <c r="G3" s="49"/>
    </row>
    <row r="4" spans="2:7" ht="12.75" thickBot="1" x14ac:dyDescent="0.25">
      <c r="B4" s="50" t="s">
        <v>44</v>
      </c>
      <c r="C4" s="51"/>
      <c r="D4" s="51"/>
      <c r="E4" s="51"/>
      <c r="F4" s="51"/>
      <c r="G4" s="52"/>
    </row>
    <row r="5" spans="2:7" ht="42" customHeight="1" thickBot="1" x14ac:dyDescent="0.25">
      <c r="B5" s="42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3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162182915.74000001</v>
      </c>
      <c r="D12" s="27">
        <f>8805842.07+191947.98</f>
        <v>8997790.0500000007</v>
      </c>
      <c r="E12" s="21">
        <f t="shared" si="0"/>
        <v>171180705.79000002</v>
      </c>
      <c r="F12" s="27">
        <v>155711796.86000001</v>
      </c>
      <c r="G12" s="20">
        <f>+F12</f>
        <v>155711796.86000001</v>
      </c>
    </row>
    <row r="13" spans="2:7" x14ac:dyDescent="0.2">
      <c r="B13" s="13" t="s">
        <v>25</v>
      </c>
      <c r="C13" s="19">
        <v>2124730.64</v>
      </c>
      <c r="D13" s="27">
        <v>252.47</v>
      </c>
      <c r="E13" s="21">
        <f t="shared" si="0"/>
        <v>2124983.1100000003</v>
      </c>
      <c r="F13" s="27">
        <v>747703.98</v>
      </c>
      <c r="G13" s="20">
        <f>+F13</f>
        <v>747703.98</v>
      </c>
    </row>
    <row r="14" spans="2:7" x14ac:dyDescent="0.2">
      <c r="B14" s="13" t="s">
        <v>26</v>
      </c>
      <c r="C14" s="19"/>
      <c r="D14" s="27">
        <v>0</v>
      </c>
      <c r="E14" s="21">
        <f t="shared" si="0"/>
        <v>0</v>
      </c>
      <c r="F14" s="27"/>
      <c r="G14" s="20">
        <v>0</v>
      </c>
    </row>
    <row r="15" spans="2:7" ht="24" customHeight="1" x14ac:dyDescent="0.2">
      <c r="B15" s="14" t="s">
        <v>27</v>
      </c>
      <c r="C15" s="19">
        <v>2444058.4700000002</v>
      </c>
      <c r="D15" s="27">
        <v>527439.26</v>
      </c>
      <c r="E15" s="21">
        <f t="shared" si="0"/>
        <v>2971497.7300000004</v>
      </c>
      <c r="F15" s="27">
        <v>3546521.61</v>
      </c>
      <c r="G15" s="20">
        <f>+F15</f>
        <v>3546521.61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2800000</v>
      </c>
      <c r="D17" s="27">
        <v>15188363.869999999</v>
      </c>
      <c r="E17" s="21">
        <f t="shared" si="0"/>
        <v>17988363.869999997</v>
      </c>
      <c r="F17" s="27">
        <v>17988363.870000001</v>
      </c>
      <c r="G17" s="20">
        <f>+F17</f>
        <v>17988363.870000001</v>
      </c>
    </row>
    <row r="18" spans="2:7" ht="24" customHeight="1" x14ac:dyDescent="0.2">
      <c r="B18" s="13" t="s">
        <v>30</v>
      </c>
      <c r="C18" s="20">
        <v>1200000</v>
      </c>
      <c r="D18" s="27">
        <v>58886.3</v>
      </c>
      <c r="E18" s="21">
        <f t="shared" si="0"/>
        <v>1258886.3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170751704.84999999</v>
      </c>
      <c r="D20" s="28">
        <f>SUM(D9:D18)</f>
        <v>24772731.949999999</v>
      </c>
      <c r="E20" s="22">
        <f>C20+D20</f>
        <v>195524436.79999998</v>
      </c>
      <c r="F20" s="28">
        <f>SUM(F9:F18)</f>
        <v>177994386.32000002</v>
      </c>
      <c r="G20" s="22">
        <f>SUM(G9:G18)</f>
        <v>177994386.32000002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2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3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53933454.57</v>
      </c>
      <c r="D26" s="20">
        <v>2578923.38</v>
      </c>
      <c r="E26" s="21">
        <f t="shared" ref="E26:E34" si="1">C26+D26</f>
        <v>56512377.950000003</v>
      </c>
      <c r="F26" s="20">
        <v>56512377.950000003</v>
      </c>
      <c r="G26" s="38">
        <v>55467588.689999998</v>
      </c>
    </row>
    <row r="27" spans="2:7" ht="12" customHeight="1" x14ac:dyDescent="0.2">
      <c r="B27" s="32" t="s">
        <v>12</v>
      </c>
      <c r="C27" s="20">
        <v>25677899.329999998</v>
      </c>
      <c r="D27" s="20">
        <v>278083.31</v>
      </c>
      <c r="E27" s="21">
        <f t="shared" si="1"/>
        <v>25955982.639999997</v>
      </c>
      <c r="F27" s="20">
        <v>25955982.640000001</v>
      </c>
      <c r="G27" s="38">
        <v>22015654.75</v>
      </c>
    </row>
    <row r="28" spans="2:7" x14ac:dyDescent="0.2">
      <c r="B28" s="32" t="s">
        <v>13</v>
      </c>
      <c r="C28" s="20">
        <v>65409528.409999996</v>
      </c>
      <c r="D28" s="20">
        <v>1748368.23</v>
      </c>
      <c r="E28" s="21">
        <f t="shared" si="1"/>
        <v>67157896.640000001</v>
      </c>
      <c r="F28" s="20">
        <v>67157896.640000001</v>
      </c>
      <c r="G28" s="38">
        <v>57265928.649999999</v>
      </c>
    </row>
    <row r="29" spans="2:7" x14ac:dyDescent="0.2">
      <c r="B29" s="32" t="s">
        <v>14</v>
      </c>
      <c r="C29" s="20">
        <v>17053097.829999998</v>
      </c>
      <c r="D29" s="20">
        <v>1000924.54</v>
      </c>
      <c r="E29" s="21">
        <f t="shared" si="1"/>
        <v>18054022.369999997</v>
      </c>
      <c r="F29" s="20">
        <v>18054022.370000001</v>
      </c>
      <c r="G29" s="38">
        <v>15544900.869999999</v>
      </c>
    </row>
    <row r="30" spans="2:7" x14ac:dyDescent="0.2">
      <c r="B30" s="32" t="s">
        <v>15</v>
      </c>
      <c r="C30" s="20">
        <v>10377724</v>
      </c>
      <c r="D30" s="20">
        <v>282683.34000000003</v>
      </c>
      <c r="E30" s="21">
        <f t="shared" si="1"/>
        <v>10660407.34</v>
      </c>
      <c r="F30" s="20">
        <v>10660407.34</v>
      </c>
      <c r="G30" s="38">
        <v>6268734.2800000003</v>
      </c>
    </row>
    <row r="31" spans="2:7" x14ac:dyDescent="0.2">
      <c r="B31" s="32" t="s">
        <v>16</v>
      </c>
      <c r="C31" s="20"/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5500000</v>
      </c>
      <c r="D34" s="20">
        <v>-1246685.53</v>
      </c>
      <c r="E34" s="21">
        <f t="shared" si="1"/>
        <v>4253314.47</v>
      </c>
      <c r="F34" s="20">
        <v>4253314.47</v>
      </c>
      <c r="G34" s="38">
        <v>4253314.47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177951704.13999999</v>
      </c>
      <c r="D36" s="22">
        <f>SUM(D26:D34)</f>
        <v>4642297.2699999996</v>
      </c>
      <c r="E36" s="22">
        <f>SUM(E26:E34)</f>
        <v>182594001.41000003</v>
      </c>
      <c r="F36" s="22">
        <f>SUM(F26:F34)</f>
        <v>182594001.41000003</v>
      </c>
      <c r="G36" s="39">
        <f>SUM(G26:G34)</f>
        <v>160816121.71000001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-7199999.2899999917</v>
      </c>
      <c r="D38" s="8">
        <f>D20-D36</f>
        <v>20130434.68</v>
      </c>
      <c r="E38" s="8">
        <f>D38+C38</f>
        <v>12930435.390000008</v>
      </c>
      <c r="F38" s="8">
        <f>F20-F36</f>
        <v>-4599615.0900000036</v>
      </c>
      <c r="G38" s="9">
        <f>G20-G36</f>
        <v>17178264.610000014</v>
      </c>
    </row>
    <row r="39" spans="2:7" s="10" customFormat="1" ht="15" customHeight="1" x14ac:dyDescent="0.25">
      <c r="B39" s="41" t="s">
        <v>46</v>
      </c>
    </row>
    <row r="40" spans="2:7" s="10" customFormat="1" x14ac:dyDescent="0.2"/>
    <row r="41" spans="2:7" s="10" customFormat="1" ht="15" x14ac:dyDescent="0.25">
      <c r="B41" s="41"/>
    </row>
    <row r="42" spans="2:7" s="10" customFormat="1" x14ac:dyDescent="0.2"/>
    <row r="43" spans="2:7" s="10" customFormat="1" x14ac:dyDescent="0.2">
      <c r="B43" s="10" t="s">
        <v>39</v>
      </c>
      <c r="D43" s="10" t="s">
        <v>41</v>
      </c>
    </row>
    <row r="44" spans="2:7" s="10" customFormat="1" x14ac:dyDescent="0.2">
      <c r="B44" s="10" t="s">
        <v>42</v>
      </c>
      <c r="D44" s="10" t="s">
        <v>40</v>
      </c>
    </row>
    <row r="45" spans="2:7" s="10" customFormat="1" x14ac:dyDescent="0.2">
      <c r="B45" s="10" t="s">
        <v>43</v>
      </c>
      <c r="D45" s="10" t="s">
        <v>45</v>
      </c>
    </row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2025-01-30T15:57:58Z</cp:lastPrinted>
  <dcterms:created xsi:type="dcterms:W3CDTF">2019-12-11T17:18:27Z</dcterms:created>
  <dcterms:modified xsi:type="dcterms:W3CDTF">2025-01-30T16:04:33Z</dcterms:modified>
</cp:coreProperties>
</file>